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/Desktop/FIRMA/Kasse/2023/"/>
    </mc:Choice>
  </mc:AlternateContent>
  <xr:revisionPtr revIDLastSave="0" documentId="13_ncr:1_{7DBD5A07-DA95-2D4B-85F7-C9033B3255EF}" xr6:coauthVersionLast="47" xr6:coauthVersionMax="47" xr10:uidLastSave="{00000000-0000-0000-0000-000000000000}"/>
  <bookViews>
    <workbookView xWindow="14060" yWindow="500" windowWidth="24320" windowHeight="19300" xr2:uid="{1B9B6F1E-432C-3640-BA4A-B83E087A3F0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5" i="1" l="1"/>
  <c r="B34" i="1"/>
  <c r="A34" i="1"/>
  <c r="C9" i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B35" i="1" l="1"/>
  <c r="B36" i="1" s="1"/>
  <c r="A36" i="1"/>
</calcChain>
</file>

<file path=xl/sharedStrings.xml><?xml version="1.0" encoding="utf-8"?>
<sst xmlns="http://schemas.openxmlformats.org/spreadsheetml/2006/main" count="47" uniqueCount="38">
  <si>
    <t xml:space="preserve">    Kassenbuch Carsten Repenning Dachdeckerei GmbH</t>
  </si>
  <si>
    <t>Seite 1</t>
  </si>
  <si>
    <t>Eingang</t>
  </si>
  <si>
    <t>Ausgang</t>
  </si>
  <si>
    <t>Betrag</t>
  </si>
  <si>
    <t>Datum</t>
  </si>
  <si>
    <t>Konto</t>
  </si>
  <si>
    <t>MwSt.</t>
  </si>
  <si>
    <t>Buchungstext</t>
  </si>
  <si>
    <t>01.02.23</t>
  </si>
  <si>
    <t>Vorschuß Brandt</t>
  </si>
  <si>
    <t>Trikots Budenzauber</t>
  </si>
  <si>
    <t>06.02.23</t>
  </si>
  <si>
    <t xml:space="preserve">Rückz. Bußgeld </t>
  </si>
  <si>
    <t>08.02.23</t>
  </si>
  <si>
    <t>Vorschuß Dose</t>
  </si>
  <si>
    <t>09.02.23</t>
  </si>
  <si>
    <t>Tanken PLÖ-DR 497</t>
  </si>
  <si>
    <t>10.02.23</t>
  </si>
  <si>
    <t>Vorschuß Nagel</t>
  </si>
  <si>
    <t>13.02.23</t>
  </si>
  <si>
    <t>Repräsentation</t>
  </si>
  <si>
    <t>17.02.23</t>
  </si>
  <si>
    <t>20.02.23</t>
  </si>
  <si>
    <t>von Bank</t>
  </si>
  <si>
    <t>Rückz. kurzfristige Privateinlagen</t>
  </si>
  <si>
    <t>Tanken PLÖ-MB 699</t>
  </si>
  <si>
    <t>21.02.23</t>
  </si>
  <si>
    <t>22.02.23</t>
  </si>
  <si>
    <t>Summe</t>
  </si>
  <si>
    <r>
      <t xml:space="preserve">  </t>
    </r>
    <r>
      <rPr>
        <b/>
        <sz val="12"/>
        <rFont val="Benguiat Gothic Regular"/>
      </rPr>
      <t>ALT</t>
    </r>
    <r>
      <rPr>
        <sz val="12"/>
        <rFont val="Benguiat Gothic Regular"/>
      </rPr>
      <t xml:space="preserve">  Kassenbestand  </t>
    </r>
    <r>
      <rPr>
        <b/>
        <sz val="12"/>
        <rFont val="Benguiat Gothic Regular"/>
      </rPr>
      <t>NEU</t>
    </r>
  </si>
  <si>
    <t>Unterschrift</t>
  </si>
  <si>
    <t>Kontrollsumme</t>
  </si>
  <si>
    <t>Februar</t>
  </si>
  <si>
    <t>23.02.23</t>
  </si>
  <si>
    <t>24.02.23</t>
  </si>
  <si>
    <t>Kurzfristige Privateinlage</t>
  </si>
  <si>
    <t>Vorschuß Dose/verrechne ich mit Abs.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</si>
</sst>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_ ;\-#,##0.00\ "/>
  </numFmts>
  <fonts count="7">
    <font>
      <sz val="12"/>
      <color theme="1"/>
      <name val="Benguiat Gothic"/>
      <family val="2"/>
    </font>
    <font>
      <sz val="12"/>
      <color theme="1"/>
      <name val="Benguiat Gothic"/>
      <family val="2"/>
    </font>
    <font>
      <sz val="12"/>
      <color theme="1"/>
      <name val="Benguiat Gothic Regular"/>
    </font>
    <font>
      <b/>
      <sz val="20"/>
      <color rgb="FFE512E9"/>
      <name val="Benguiat Gothic Regular"/>
    </font>
    <font>
      <b/>
      <sz val="12"/>
      <name val="Benguiat Gothic Regular"/>
    </font>
    <font>
      <sz val="12"/>
      <name val="Benguiat Gothic Regular"/>
    </font>
    <font>
      <sz val="10"/>
      <name val="Benguiat Gothic Regula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double">
        <color rgb="FF00B7A0"/>
      </left>
      <right/>
      <top style="double">
        <color rgb="FF00B7A0"/>
      </top>
      <bottom style="double">
        <color rgb="FF00B7A0"/>
      </bottom>
      <diagonal/>
    </border>
    <border>
      <left/>
      <right/>
      <top style="double">
        <color rgb="FF00B7A0"/>
      </top>
      <bottom style="double">
        <color rgb="FF00B7A0"/>
      </bottom>
      <diagonal/>
    </border>
    <border>
      <left/>
      <right style="double">
        <color rgb="FF00B7A0"/>
      </right>
      <top style="double">
        <color rgb="FF00B7A0"/>
      </top>
      <bottom style="double">
        <color rgb="FF00B7A0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6" fillId="0" borderId="0" xfId="0" applyFont="1"/>
    <xf numFmtId="49" fontId="6" fillId="0" borderId="0" xfId="0" applyNumberFormat="1" applyFont="1" applyAlignment="1">
      <alignment horizontal="center"/>
    </xf>
    <xf numFmtId="0" fontId="6" fillId="0" borderId="4" xfId="0" applyFont="1" applyBorder="1"/>
    <xf numFmtId="0" fontId="6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64" fontId="6" fillId="0" borderId="15" xfId="1" applyNumberFormat="1" applyFont="1" applyBorder="1" applyAlignment="1">
      <alignment horizontal="right"/>
    </xf>
    <xf numFmtId="49" fontId="6" fillId="0" borderId="16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164" fontId="6" fillId="0" borderId="13" xfId="1" applyNumberFormat="1" applyFont="1" applyBorder="1" applyAlignment="1">
      <alignment horizontal="right"/>
    </xf>
    <xf numFmtId="164" fontId="6" fillId="0" borderId="18" xfId="1" applyNumberFormat="1" applyFont="1" applyBorder="1" applyAlignment="1">
      <alignment horizontal="right"/>
    </xf>
    <xf numFmtId="49" fontId="6" fillId="0" borderId="15" xfId="1" applyNumberFormat="1" applyFont="1" applyBorder="1" applyAlignment="1">
      <alignment horizontal="center"/>
    </xf>
    <xf numFmtId="49" fontId="6" fillId="0" borderId="15" xfId="0" applyNumberFormat="1" applyFont="1" applyBorder="1" applyAlignment="1">
      <alignment horizontal="center"/>
    </xf>
    <xf numFmtId="9" fontId="6" fillId="0" borderId="15" xfId="0" applyNumberFormat="1" applyFont="1" applyBorder="1" applyAlignment="1">
      <alignment horizontal="center"/>
    </xf>
    <xf numFmtId="0" fontId="6" fillId="0" borderId="17" xfId="0" applyFont="1" applyBorder="1" applyAlignment="1">
      <alignment horizontal="left"/>
    </xf>
    <xf numFmtId="0" fontId="6" fillId="0" borderId="19" xfId="0" applyFont="1" applyBorder="1"/>
    <xf numFmtId="164" fontId="6" fillId="0" borderId="20" xfId="1" applyNumberFormat="1" applyFont="1" applyBorder="1" applyAlignment="1">
      <alignment horizontal="right"/>
    </xf>
    <xf numFmtId="49" fontId="6" fillId="0" borderId="20" xfId="1" applyNumberFormat="1" applyFont="1" applyBorder="1" applyAlignment="1">
      <alignment horizontal="center"/>
    </xf>
    <xf numFmtId="49" fontId="6" fillId="0" borderId="20" xfId="0" applyNumberFormat="1" applyFont="1" applyBorder="1" applyAlignment="1">
      <alignment horizontal="center"/>
    </xf>
    <xf numFmtId="9" fontId="6" fillId="0" borderId="21" xfId="0" applyNumberFormat="1" applyFont="1" applyBorder="1" applyAlignment="1">
      <alignment horizontal="center"/>
    </xf>
    <xf numFmtId="164" fontId="6" fillId="0" borderId="22" xfId="1" applyNumberFormat="1" applyFont="1" applyBorder="1" applyAlignment="1">
      <alignment horizontal="right"/>
    </xf>
    <xf numFmtId="164" fontId="6" fillId="0" borderId="23" xfId="1" applyNumberFormat="1" applyFont="1" applyBorder="1" applyAlignment="1">
      <alignment horizontal="right"/>
    </xf>
    <xf numFmtId="164" fontId="6" fillId="0" borderId="24" xfId="1" applyNumberFormat="1" applyFont="1" applyBorder="1" applyAlignment="1">
      <alignment horizontal="right"/>
    </xf>
    <xf numFmtId="49" fontId="6" fillId="0" borderId="24" xfId="1" applyNumberFormat="1" applyFont="1" applyBorder="1" applyAlignment="1">
      <alignment horizontal="center"/>
    </xf>
    <xf numFmtId="49" fontId="6" fillId="0" borderId="24" xfId="0" applyNumberFormat="1" applyFont="1" applyBorder="1" applyAlignment="1">
      <alignment horizontal="center"/>
    </xf>
    <xf numFmtId="9" fontId="6" fillId="0" borderId="25" xfId="0" applyNumberFormat="1" applyFont="1" applyBorder="1" applyAlignment="1">
      <alignment horizontal="center"/>
    </xf>
    <xf numFmtId="0" fontId="6" fillId="0" borderId="26" xfId="0" applyFont="1" applyBorder="1"/>
    <xf numFmtId="164" fontId="5" fillId="0" borderId="27" xfId="1" applyNumberFormat="1" applyFont="1" applyBorder="1" applyAlignment="1">
      <alignment horizontal="right"/>
    </xf>
    <xf numFmtId="14" fontId="5" fillId="0" borderId="30" xfId="0" applyNumberFormat="1" applyFont="1" applyBorder="1" applyAlignment="1">
      <alignment horizontal="left"/>
    </xf>
    <xf numFmtId="0" fontId="5" fillId="0" borderId="30" xfId="0" applyFont="1" applyBorder="1"/>
    <xf numFmtId="164" fontId="5" fillId="0" borderId="31" xfId="1" applyNumberFormat="1" applyFont="1" applyBorder="1" applyAlignment="1">
      <alignment horizontal="right"/>
    </xf>
    <xf numFmtId="0" fontId="6" fillId="0" borderId="31" xfId="0" applyFont="1" applyBorder="1"/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44" fontId="5" fillId="0" borderId="28" xfId="1" applyFont="1" applyBorder="1" applyAlignment="1">
      <alignment horizontal="center"/>
    </xf>
    <xf numFmtId="44" fontId="5" fillId="0" borderId="7" xfId="1" applyFont="1" applyBorder="1" applyAlignment="1">
      <alignment horizontal="center"/>
    </xf>
    <xf numFmtId="44" fontId="5" fillId="0" borderId="29" xfId="1" applyFont="1" applyBorder="1" applyAlignment="1">
      <alignment horizontal="center"/>
    </xf>
    <xf numFmtId="44" fontId="5" fillId="0" borderId="32" xfId="1" applyFont="1" applyBorder="1" applyAlignment="1">
      <alignment horizontal="center"/>
    </xf>
    <xf numFmtId="44" fontId="5" fillId="0" borderId="4" xfId="1" applyFont="1" applyBorder="1" applyAlignment="1">
      <alignment horizont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13</xdr:row>
      <xdr:rowOff>88900</xdr:rowOff>
    </xdr:from>
    <xdr:ext cx="184731" cy="264560"/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2B14A47D-4F8A-9649-A37B-3E45FED150C9}"/>
            </a:ext>
          </a:extLst>
        </xdr:cNvPr>
        <xdr:cNvSpPr txBox="1"/>
      </xdr:nvSpPr>
      <xdr:spPr>
        <a:xfrm>
          <a:off x="7213600" y="307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66228-179B-CA4F-86C6-1C089858D9D3}">
  <dimension ref="A1:G36"/>
  <sheetViews>
    <sheetView tabSelected="1" topLeftCell="A15" zoomScale="170" workbookViewId="0">
      <selection activeCell="G38" sqref="G38"/>
    </sheetView>
  </sheetViews>
  <sheetFormatPr baseColWidth="10" defaultRowHeight="17"/>
  <cols>
    <col min="1" max="3" width="7.33203125" style="1" customWidth="1"/>
    <col min="4" max="4" width="7" style="2" customWidth="1"/>
    <col min="5" max="5" width="6" style="1" customWidth="1"/>
    <col min="6" max="6" width="4.5546875" style="1" bestFit="1" customWidth="1"/>
    <col min="7" max="7" width="21.6640625" style="1" customWidth="1"/>
    <col min="8" max="16384" width="10.77734375" style="1"/>
  </cols>
  <sheetData>
    <row r="1" spans="1:7" ht="18" thickBot="1">
      <c r="F1" s="3"/>
    </row>
    <row r="2" spans="1:7" ht="29" thickTop="1" thickBot="1">
      <c r="A2" s="55" t="s">
        <v>0</v>
      </c>
      <c r="B2" s="56"/>
      <c r="C2" s="56"/>
      <c r="D2" s="56"/>
      <c r="E2" s="56"/>
      <c r="F2" s="56"/>
      <c r="G2" s="57"/>
    </row>
    <row r="3" spans="1:7" ht="28" thickTop="1">
      <c r="A3" s="48"/>
      <c r="B3" s="48"/>
      <c r="C3" s="48"/>
      <c r="D3" s="48"/>
      <c r="E3" s="48"/>
      <c r="F3" s="48"/>
      <c r="G3" s="48"/>
    </row>
    <row r="4" spans="1:7">
      <c r="A4" s="4" t="s">
        <v>33</v>
      </c>
      <c r="B4" s="5"/>
      <c r="C4" s="4">
        <v>2023</v>
      </c>
      <c r="D4" s="6"/>
      <c r="E4" s="7"/>
      <c r="F4" s="8"/>
      <c r="G4" s="9" t="s">
        <v>1</v>
      </c>
    </row>
    <row r="5" spans="1:7" ht="18" thickBot="1">
      <c r="A5" s="10"/>
      <c r="B5" s="10"/>
      <c r="C5" s="10"/>
      <c r="D5" s="11"/>
      <c r="E5" s="12"/>
      <c r="F5" s="13"/>
      <c r="G5" s="10"/>
    </row>
    <row r="6" spans="1:7" s="54" customFormat="1" ht="20" customHeight="1" thickBot="1">
      <c r="A6" s="49" t="s">
        <v>2</v>
      </c>
      <c r="B6" s="50" t="s">
        <v>3</v>
      </c>
      <c r="C6" s="50" t="s">
        <v>4</v>
      </c>
      <c r="D6" s="51" t="s">
        <v>5</v>
      </c>
      <c r="E6" s="50" t="s">
        <v>6</v>
      </c>
      <c r="F6" s="52" t="s">
        <v>7</v>
      </c>
      <c r="G6" s="53" t="s">
        <v>8</v>
      </c>
    </row>
    <row r="7" spans="1:7">
      <c r="A7" s="14"/>
      <c r="B7" s="15"/>
      <c r="C7" s="15"/>
      <c r="D7" s="16"/>
      <c r="E7" s="15"/>
      <c r="F7" s="17"/>
      <c r="G7" s="18"/>
    </row>
    <row r="8" spans="1:7">
      <c r="A8" s="19"/>
      <c r="B8" s="20"/>
      <c r="C8" s="21">
        <v>783.67</v>
      </c>
      <c r="D8" s="22"/>
      <c r="E8" s="23"/>
      <c r="F8" s="23"/>
      <c r="G8" s="24"/>
    </row>
    <row r="9" spans="1:7">
      <c r="A9" s="25"/>
      <c r="B9" s="21">
        <v>150</v>
      </c>
      <c r="C9" s="26">
        <f t="shared" ref="C9:C33" si="0">SUM(C8)+(A9)-(B9)</f>
        <v>633.66999999999996</v>
      </c>
      <c r="D9" s="27" t="s">
        <v>9</v>
      </c>
      <c r="E9" s="28"/>
      <c r="F9" s="29"/>
      <c r="G9" s="30" t="s">
        <v>10</v>
      </c>
    </row>
    <row r="10" spans="1:7">
      <c r="A10" s="25"/>
      <c r="B10" s="21">
        <v>116</v>
      </c>
      <c r="C10" s="21">
        <f t="shared" si="0"/>
        <v>517.66999999999996</v>
      </c>
      <c r="D10" s="27" t="s">
        <v>9</v>
      </c>
      <c r="E10" s="28"/>
      <c r="F10" s="29"/>
      <c r="G10" s="31" t="s">
        <v>11</v>
      </c>
    </row>
    <row r="11" spans="1:7">
      <c r="A11" s="25">
        <v>20</v>
      </c>
      <c r="B11" s="21"/>
      <c r="C11" s="26">
        <f t="shared" si="0"/>
        <v>537.66999999999996</v>
      </c>
      <c r="D11" s="33" t="s">
        <v>12</v>
      </c>
      <c r="E11" s="34"/>
      <c r="F11" s="35"/>
      <c r="G11" s="30" t="s">
        <v>13</v>
      </c>
    </row>
    <row r="12" spans="1:7">
      <c r="A12" s="25">
        <v>55</v>
      </c>
      <c r="B12" s="21"/>
      <c r="C12" s="26">
        <f t="shared" si="0"/>
        <v>592.66999999999996</v>
      </c>
      <c r="D12" s="33" t="s">
        <v>12</v>
      </c>
      <c r="E12" s="34"/>
      <c r="F12" s="35"/>
      <c r="G12" s="31" t="s">
        <v>13</v>
      </c>
    </row>
    <row r="13" spans="1:7">
      <c r="A13" s="36">
        <v>50</v>
      </c>
      <c r="B13" s="32"/>
      <c r="C13" s="26">
        <f>SUM(C12)+(A13)-(B13)</f>
        <v>642.66999999999996</v>
      </c>
      <c r="D13" s="33" t="s">
        <v>12</v>
      </c>
      <c r="E13" s="34"/>
      <c r="F13" s="35"/>
      <c r="G13" s="31" t="s">
        <v>13</v>
      </c>
    </row>
    <row r="14" spans="1:7">
      <c r="A14" s="36"/>
      <c r="B14" s="32">
        <v>100</v>
      </c>
      <c r="C14" s="26">
        <f t="shared" si="0"/>
        <v>542.66999999999996</v>
      </c>
      <c r="D14" s="33" t="s">
        <v>14</v>
      </c>
      <c r="E14" s="34"/>
      <c r="F14" s="35"/>
      <c r="G14" s="30" t="s">
        <v>15</v>
      </c>
    </row>
    <row r="15" spans="1:7">
      <c r="A15" s="36"/>
      <c r="B15" s="32">
        <v>91.28</v>
      </c>
      <c r="C15" s="26">
        <f t="shared" si="0"/>
        <v>451.39</v>
      </c>
      <c r="D15" s="33" t="s">
        <v>16</v>
      </c>
      <c r="E15" s="34"/>
      <c r="F15" s="35"/>
      <c r="G15" s="31" t="s">
        <v>17</v>
      </c>
    </row>
    <row r="16" spans="1:7">
      <c r="A16" s="36"/>
      <c r="B16" s="32">
        <v>100</v>
      </c>
      <c r="C16" s="26">
        <f t="shared" si="0"/>
        <v>351.39</v>
      </c>
      <c r="D16" s="33" t="s">
        <v>18</v>
      </c>
      <c r="E16" s="34"/>
      <c r="F16" s="35"/>
      <c r="G16" s="31" t="s">
        <v>19</v>
      </c>
    </row>
    <row r="17" spans="1:7">
      <c r="A17" s="36"/>
      <c r="B17" s="32">
        <v>31.74</v>
      </c>
      <c r="C17" s="26">
        <f t="shared" si="0"/>
        <v>319.64999999999998</v>
      </c>
      <c r="D17" s="33" t="s">
        <v>20</v>
      </c>
      <c r="E17" s="34"/>
      <c r="F17" s="35"/>
      <c r="G17" s="30" t="s">
        <v>21</v>
      </c>
    </row>
    <row r="18" spans="1:7">
      <c r="A18" s="36"/>
      <c r="B18" s="32">
        <v>16.079999999999998</v>
      </c>
      <c r="C18" s="26">
        <f t="shared" si="0"/>
        <v>303.57</v>
      </c>
      <c r="D18" s="33" t="s">
        <v>22</v>
      </c>
      <c r="E18" s="34"/>
      <c r="F18" s="35"/>
      <c r="G18" s="31" t="s">
        <v>21</v>
      </c>
    </row>
    <row r="19" spans="1:7">
      <c r="A19" s="36">
        <v>1200</v>
      </c>
      <c r="B19" s="32"/>
      <c r="C19" s="26">
        <f t="shared" si="0"/>
        <v>1503.57</v>
      </c>
      <c r="D19" s="33" t="s">
        <v>23</v>
      </c>
      <c r="E19" s="34"/>
      <c r="F19" s="35"/>
      <c r="G19" s="31" t="s">
        <v>24</v>
      </c>
    </row>
    <row r="20" spans="1:7">
      <c r="A20" s="36"/>
      <c r="B20" s="32">
        <v>1200</v>
      </c>
      <c r="C20" s="26">
        <f t="shared" si="0"/>
        <v>303.56999999999994</v>
      </c>
      <c r="D20" s="33" t="s">
        <v>23</v>
      </c>
      <c r="E20" s="34"/>
      <c r="F20" s="35"/>
      <c r="G20" s="31" t="s">
        <v>25</v>
      </c>
    </row>
    <row r="21" spans="1:7">
      <c r="A21" s="36"/>
      <c r="B21" s="32">
        <v>30.01</v>
      </c>
      <c r="C21" s="26">
        <f t="shared" si="0"/>
        <v>273.55999999999995</v>
      </c>
      <c r="D21" s="33" t="s">
        <v>23</v>
      </c>
      <c r="E21" s="34"/>
      <c r="F21" s="35"/>
      <c r="G21" s="31" t="s">
        <v>26</v>
      </c>
    </row>
    <row r="22" spans="1:7">
      <c r="A22" s="36"/>
      <c r="B22" s="32">
        <v>48.24</v>
      </c>
      <c r="C22" s="26">
        <f t="shared" si="0"/>
        <v>225.31999999999994</v>
      </c>
      <c r="D22" s="33" t="s">
        <v>27</v>
      </c>
      <c r="E22" s="34"/>
      <c r="F22" s="35"/>
      <c r="G22" s="31" t="s">
        <v>21</v>
      </c>
    </row>
    <row r="23" spans="1:7">
      <c r="A23" s="36"/>
      <c r="B23" s="32">
        <v>150</v>
      </c>
      <c r="C23" s="26">
        <f t="shared" si="0"/>
        <v>75.319999999999936</v>
      </c>
      <c r="D23" s="33" t="s">
        <v>28</v>
      </c>
      <c r="E23" s="34"/>
      <c r="F23" s="35"/>
      <c r="G23" s="31"/>
    </row>
    <row r="24" spans="1:7">
      <c r="A24" s="36">
        <v>250</v>
      </c>
      <c r="B24" s="32"/>
      <c r="C24" s="26">
        <f t="shared" si="0"/>
        <v>325.31999999999994</v>
      </c>
      <c r="D24" s="33" t="s">
        <v>34</v>
      </c>
      <c r="E24" s="34"/>
      <c r="F24" s="35"/>
      <c r="G24" s="31" t="s">
        <v>36</v>
      </c>
    </row>
    <row r="25" spans="1:7">
      <c r="A25" s="36"/>
      <c r="B25" s="32">
        <v>250</v>
      </c>
      <c r="C25" s="26">
        <f t="shared" si="0"/>
        <v>75.319999999999936</v>
      </c>
      <c r="D25" s="33" t="s">
        <v>35</v>
      </c>
      <c r="E25" s="34"/>
      <c r="F25" s="35"/>
      <c r="G25" s="31" t="s">
        <v>37</v>
      </c>
    </row>
    <row r="26" spans="1:7">
      <c r="A26" s="36"/>
      <c r="B26" s="32"/>
      <c r="C26" s="26">
        <f t="shared" si="0"/>
        <v>75.319999999999936</v>
      </c>
      <c r="D26" s="33"/>
      <c r="E26" s="34"/>
      <c r="F26" s="35"/>
      <c r="G26" s="31"/>
    </row>
    <row r="27" spans="1:7">
      <c r="A27" s="36"/>
      <c r="B27" s="32"/>
      <c r="C27" s="26">
        <f t="shared" si="0"/>
        <v>75.319999999999936</v>
      </c>
      <c r="D27" s="33"/>
      <c r="E27" s="34"/>
      <c r="F27" s="35"/>
      <c r="G27" s="31"/>
    </row>
    <row r="28" spans="1:7">
      <c r="A28" s="36"/>
      <c r="B28" s="32"/>
      <c r="C28" s="26">
        <f t="shared" si="0"/>
        <v>75.319999999999936</v>
      </c>
      <c r="D28" s="33"/>
      <c r="E28" s="34"/>
      <c r="F28" s="35"/>
      <c r="G28" s="31"/>
    </row>
    <row r="29" spans="1:7">
      <c r="A29" s="36"/>
      <c r="B29" s="32"/>
      <c r="C29" s="26">
        <f t="shared" si="0"/>
        <v>75.319999999999936</v>
      </c>
      <c r="D29" s="33"/>
      <c r="E29" s="34"/>
      <c r="F29" s="35"/>
      <c r="G29" s="31"/>
    </row>
    <row r="30" spans="1:7">
      <c r="A30" s="36"/>
      <c r="B30" s="32"/>
      <c r="C30" s="26">
        <f t="shared" si="0"/>
        <v>75.319999999999936</v>
      </c>
      <c r="D30" s="33"/>
      <c r="E30" s="34"/>
      <c r="F30" s="35"/>
      <c r="G30" s="31"/>
    </row>
    <row r="31" spans="1:7">
      <c r="A31" s="36"/>
      <c r="B31" s="32"/>
      <c r="C31" s="26">
        <f t="shared" si="0"/>
        <v>75.319999999999936</v>
      </c>
      <c r="D31" s="33"/>
      <c r="E31" s="34"/>
      <c r="F31" s="35"/>
      <c r="G31" s="31"/>
    </row>
    <row r="32" spans="1:7">
      <c r="A32" s="36"/>
      <c r="B32" s="32"/>
      <c r="C32" s="26">
        <f t="shared" si="0"/>
        <v>75.319999999999936</v>
      </c>
      <c r="D32" s="33"/>
      <c r="E32" s="34"/>
      <c r="F32" s="35"/>
      <c r="G32" s="31"/>
    </row>
    <row r="33" spans="1:7" ht="18" thickBot="1">
      <c r="A33" s="37"/>
      <c r="B33" s="38"/>
      <c r="C33" s="26">
        <f t="shared" si="0"/>
        <v>75.319999999999936</v>
      </c>
      <c r="D33" s="39"/>
      <c r="E33" s="40"/>
      <c r="F33" s="41"/>
      <c r="G33" s="42"/>
    </row>
    <row r="34" spans="1:7" ht="18" thickBot="1">
      <c r="A34" s="43">
        <f>SUM(A9:A33)</f>
        <v>1575</v>
      </c>
      <c r="B34" s="43">
        <f>SUM(B9:B33)</f>
        <v>2283.35</v>
      </c>
      <c r="C34" s="58" t="s">
        <v>29</v>
      </c>
      <c r="D34" s="59"/>
      <c r="E34" s="59"/>
      <c r="F34" s="60"/>
      <c r="G34" s="44">
        <v>44988</v>
      </c>
    </row>
    <row r="35" spans="1:7" ht="18" thickBot="1">
      <c r="A35" s="43">
        <f>SUM(C8)</f>
        <v>783.67</v>
      </c>
      <c r="B35" s="43">
        <f>SUM(C33)</f>
        <v>75.319999999999936</v>
      </c>
      <c r="C35" s="58" t="s">
        <v>30</v>
      </c>
      <c r="D35" s="59"/>
      <c r="E35" s="59"/>
      <c r="F35" s="59"/>
      <c r="G35" s="45" t="s">
        <v>31</v>
      </c>
    </row>
    <row r="36" spans="1:7" ht="18" thickBot="1">
      <c r="A36" s="46">
        <f>SUM(A34:A35)</f>
        <v>2358.67</v>
      </c>
      <c r="B36" s="46">
        <f>SUM(B34:B35)</f>
        <v>2358.67</v>
      </c>
      <c r="C36" s="61" t="s">
        <v>32</v>
      </c>
      <c r="D36" s="62"/>
      <c r="E36" s="62"/>
      <c r="F36" s="62"/>
      <c r="G36" s="47"/>
    </row>
  </sheetData>
  <mergeCells count="4">
    <mergeCell ref="A2:G2"/>
    <mergeCell ref="C34:F34"/>
    <mergeCell ref="C35:F35"/>
    <mergeCell ref="C36:F36"/>
  </mergeCells>
  <pageMargins left="0.19685039370078741" right="0" top="0.78740157480314965" bottom="0.78740157480314965" header="0.31496062992125984" footer="0.31496062992125984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2023-03-03T23:59:40Z</cp:lastPrinted>
  <dcterms:created xsi:type="dcterms:W3CDTF">2023-03-03T23:42:32Z</dcterms:created>
  <dcterms:modified xsi:type="dcterms:W3CDTF">2023-03-08T13:33:26Z</dcterms:modified>
</cp:coreProperties>
</file>